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425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1"/>
  <c r="AZ13"/>
  <c r="AX13"/>
  <c r="AW13"/>
  <c r="AU13"/>
  <c r="AT13"/>
  <c r="AR13"/>
  <c r="AQ13"/>
  <c r="AO13"/>
  <c r="AN13"/>
  <c r="AL13"/>
  <c r="AK13"/>
  <c r="AI13"/>
  <c r="AH13"/>
  <c r="AF13"/>
  <c r="AE13"/>
  <c r="AD13"/>
  <c r="AC13"/>
  <c r="AB13"/>
  <c r="AA13"/>
  <c r="Z13"/>
  <c r="Y13"/>
  <c r="W13"/>
  <c r="V13"/>
  <c r="U13"/>
  <c r="T13"/>
  <c r="S13"/>
  <c r="Q13"/>
  <c r="P13"/>
  <c r="N13"/>
  <c r="M13"/>
  <c r="L13"/>
  <c r="K13"/>
  <c r="J13"/>
  <c r="H13"/>
  <c r="G13"/>
  <c r="E13"/>
  <c r="D13"/>
  <c r="C13"/>
  <c r="B13"/>
  <c r="A13"/>
</calcChain>
</file>

<file path=xl/sharedStrings.xml><?xml version="1.0" encoding="utf-8"?>
<sst xmlns="http://schemas.openxmlformats.org/spreadsheetml/2006/main" count="91" uniqueCount="57">
  <si>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</si>
  <si>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</si>
  <si>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</si>
  <si>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</si>
  <si>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</si>
  <si>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</si>
  <si>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</si>
  <si>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</si>
  <si>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</si>
  <si>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</si>
  <si>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</si>
  <si>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</si>
  <si>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</si>
  <si>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</si>
  <si>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</si>
  <si>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</si>
  <si>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</si>
  <si>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</si>
  <si>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</si>
  <si>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</si>
  <si>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</si>
  <si>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</si>
  <si>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</si>
  <si>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</si>
  <si>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</si>
  <si>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</si>
  <si>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</si>
  <si>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</si>
  <si>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</si>
  <si>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</si>
  <si>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</si>
  <si>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</si>
  <si>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</si>
  <si>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</si>
  <si>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</si>
  <si>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</si>
  <si>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</si>
  <si>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</si>
  <si>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</si>
  <si>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</si>
  <si>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</si>
  <si>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</si>
  <si>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</si>
  <si>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</si>
  <si>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</si>
  <si>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</si>
  <si>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</si>
  <si>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</si>
  <si>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</si>
  <si>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</si>
  <si>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</si>
  <si>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</si>
  <si>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</si>
  <si>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</si>
  <si>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</si>
  <si>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</si>
  <si>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Количественные результаты независимой оценки качества оказания услуг организациями 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</si>
</sst>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/>
    <xf numFmtId="0" fontId="3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72;&#1081;&#1083;%20&#1053;&#1054;&#1050;%20&#1044;&#1072;&#1075;&#1077;&#1089;&#1090;&#1072;&#1085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">
          <cell r="D4">
            <v>14</v>
          </cell>
        </row>
        <row r="455">
          <cell r="D455">
            <v>13</v>
          </cell>
          <cell r="E455">
            <v>13</v>
          </cell>
          <cell r="F455">
            <v>49</v>
          </cell>
          <cell r="G455">
            <v>54</v>
          </cell>
          <cell r="H455">
            <v>4</v>
          </cell>
          <cell r="I455">
            <v>593</v>
          </cell>
          <cell r="J455">
            <v>600</v>
          </cell>
          <cell r="K455">
            <v>593</v>
          </cell>
          <cell r="L455">
            <v>600</v>
          </cell>
          <cell r="U455">
            <v>5</v>
          </cell>
          <cell r="X455">
            <v>594</v>
          </cell>
          <cell r="Y455">
            <v>600</v>
          </cell>
          <cell r="AD455">
            <v>4</v>
          </cell>
          <cell r="AE455">
            <v>5</v>
          </cell>
          <cell r="AF455">
            <v>12</v>
          </cell>
          <cell r="AG455">
            <v>14</v>
          </cell>
          <cell r="AL455">
            <v>599</v>
          </cell>
          <cell r="AM455">
            <v>600</v>
          </cell>
          <cell r="AN455">
            <v>599</v>
          </cell>
          <cell r="AO455">
            <v>600</v>
          </cell>
          <cell r="AP455">
            <v>600</v>
          </cell>
          <cell r="AQ455">
            <v>600</v>
          </cell>
          <cell r="AV455">
            <v>592</v>
          </cell>
          <cell r="AW455">
            <v>600</v>
          </cell>
          <cell r="AX455">
            <v>597</v>
          </cell>
          <cell r="AY455">
            <v>600</v>
          </cell>
          <cell r="AZ455">
            <v>588</v>
          </cell>
          <cell r="BA455">
            <v>600</v>
          </cell>
        </row>
      </sheetData>
      <sheetData sheetId="1"/>
      <sheetData sheetId="2">
        <row r="4">
          <cell r="D4">
            <v>480</v>
          </cell>
        </row>
        <row r="455">
          <cell r="D455">
            <v>2279</v>
          </cell>
          <cell r="E455">
            <v>600</v>
          </cell>
          <cell r="F455">
            <v>0.26327336551118913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C6" t="str">
            <v>ГБПОУ РД  «Технический колледж имени Р.Н. Ашуралиева»</v>
          </cell>
        </row>
        <row r="457">
          <cell r="C457" t="str">
            <v>Муниципальное казённое общеобразовательное учреждение «Гимназия №2 им.  А.М. Сайтиева»</v>
          </cell>
          <cell r="D457">
            <v>452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3"/>
  <sheetViews>
    <sheetView tabSelected="1" topLeftCell="AD3" workbookViewId="0">
      <selection activeCell="A13" sqref="A13:XFD13"/>
    </sheetView>
  </sheetViews>
  <sheetFormatPr defaultRowHeight="15"/>
  <cols>
    <col min="1" max="1" width="6.7109375" customWidth="1"/>
    <col min="2" max="2" width="32.7109375" style="3" customWidth="1"/>
    <col min="30" max="30" width="31.85546875" customWidth="1"/>
    <col min="50" max="50" width="32.5703125" customWidth="1"/>
  </cols>
  <sheetData>
    <row r="1" spans="1:53">
      <c r="A1" s="17" t="s">
        <v>56</v>
      </c>
      <c r="B1" s="17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</row>
    <row r="3" spans="1:53" ht="9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hidden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hidden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hidden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1:53" ht="15.75">
      <c r="A7" s="20" t="s">
        <v>0</v>
      </c>
      <c r="B7" s="20" t="s">
        <v>1</v>
      </c>
      <c r="C7" s="23" t="s">
        <v>2</v>
      </c>
      <c r="D7" s="23" t="s">
        <v>3</v>
      </c>
      <c r="E7" s="23" t="s">
        <v>4</v>
      </c>
      <c r="F7" s="26" t="s">
        <v>5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8"/>
    </row>
    <row r="8" spans="1:53" ht="15.75">
      <c r="A8" s="21"/>
      <c r="B8" s="21"/>
      <c r="C8" s="24"/>
      <c r="D8" s="24"/>
      <c r="E8" s="24"/>
      <c r="F8" s="14" t="s">
        <v>6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4" t="s">
        <v>7</v>
      </c>
      <c r="V8" s="15"/>
      <c r="W8" s="15"/>
      <c r="X8" s="15"/>
      <c r="Y8" s="15"/>
      <c r="Z8" s="16"/>
      <c r="AA8" s="14" t="s">
        <v>8</v>
      </c>
      <c r="AB8" s="15"/>
      <c r="AC8" s="15"/>
      <c r="AD8" s="15"/>
      <c r="AE8" s="15"/>
      <c r="AF8" s="15"/>
      <c r="AG8" s="15"/>
      <c r="AH8" s="15"/>
      <c r="AI8" s="16"/>
      <c r="AJ8" s="14" t="s">
        <v>9</v>
      </c>
      <c r="AK8" s="15"/>
      <c r="AL8" s="15"/>
      <c r="AM8" s="15"/>
      <c r="AN8" s="15"/>
      <c r="AO8" s="15"/>
      <c r="AP8" s="15"/>
      <c r="AQ8" s="15"/>
      <c r="AR8" s="16"/>
      <c r="AS8" s="14" t="s">
        <v>10</v>
      </c>
      <c r="AT8" s="15"/>
      <c r="AU8" s="15"/>
      <c r="AV8" s="15"/>
      <c r="AW8" s="15"/>
      <c r="AX8" s="15"/>
      <c r="AY8" s="15"/>
      <c r="AZ8" s="15"/>
      <c r="BA8" s="16"/>
    </row>
    <row r="9" spans="1:53" ht="15.75">
      <c r="A9" s="21"/>
      <c r="B9" s="21"/>
      <c r="C9" s="24"/>
      <c r="D9" s="24"/>
      <c r="E9" s="24"/>
      <c r="F9" s="29" t="s">
        <v>11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  <c r="U9" s="29" t="s">
        <v>11</v>
      </c>
      <c r="V9" s="30"/>
      <c r="W9" s="30"/>
      <c r="X9" s="30"/>
      <c r="Y9" s="30"/>
      <c r="Z9" s="31"/>
      <c r="AA9" s="29" t="s">
        <v>11</v>
      </c>
      <c r="AB9" s="30"/>
      <c r="AC9" s="30"/>
      <c r="AD9" s="30"/>
      <c r="AE9" s="30"/>
      <c r="AF9" s="30"/>
      <c r="AG9" s="30"/>
      <c r="AH9" s="30"/>
      <c r="AI9" s="31"/>
      <c r="AJ9" s="29" t="s">
        <v>11</v>
      </c>
      <c r="AK9" s="30"/>
      <c r="AL9" s="30"/>
      <c r="AM9" s="30"/>
      <c r="AN9" s="30"/>
      <c r="AO9" s="30"/>
      <c r="AP9" s="30"/>
      <c r="AQ9" s="30"/>
      <c r="AR9" s="31"/>
      <c r="AS9" s="29" t="s">
        <v>11</v>
      </c>
      <c r="AT9" s="30"/>
      <c r="AU9" s="30"/>
      <c r="AV9" s="30"/>
      <c r="AW9" s="30"/>
      <c r="AX9" s="30"/>
      <c r="AY9" s="30"/>
      <c r="AZ9" s="30"/>
      <c r="BA9" s="31"/>
    </row>
    <row r="10" spans="1:53" ht="15.75">
      <c r="A10" s="21"/>
      <c r="B10" s="21"/>
      <c r="C10" s="24"/>
      <c r="D10" s="24"/>
      <c r="E10" s="24"/>
      <c r="F10" s="11" t="s">
        <v>12</v>
      </c>
      <c r="G10" s="13"/>
      <c r="H10" s="13"/>
      <c r="I10" s="13"/>
      <c r="J10" s="13"/>
      <c r="K10" s="12"/>
      <c r="L10" s="11" t="s">
        <v>13</v>
      </c>
      <c r="M10" s="13"/>
      <c r="N10" s="12"/>
      <c r="O10" s="11" t="s">
        <v>14</v>
      </c>
      <c r="P10" s="13"/>
      <c r="Q10" s="13"/>
      <c r="R10" s="13"/>
      <c r="S10" s="13"/>
      <c r="T10" s="12"/>
      <c r="U10" s="11" t="s">
        <v>15</v>
      </c>
      <c r="V10" s="13"/>
      <c r="W10" s="12"/>
      <c r="X10" s="11" t="s">
        <v>16</v>
      </c>
      <c r="Y10" s="13"/>
      <c r="Z10" s="12"/>
      <c r="AA10" s="11" t="s">
        <v>17</v>
      </c>
      <c r="AB10" s="13"/>
      <c r="AC10" s="12"/>
      <c r="AD10" s="11" t="s">
        <v>18</v>
      </c>
      <c r="AE10" s="13"/>
      <c r="AF10" s="12"/>
      <c r="AG10" s="11" t="s">
        <v>19</v>
      </c>
      <c r="AH10" s="13"/>
      <c r="AI10" s="12"/>
      <c r="AJ10" s="11" t="s">
        <v>20</v>
      </c>
      <c r="AK10" s="13"/>
      <c r="AL10" s="12"/>
      <c r="AM10" s="11" t="s">
        <v>21</v>
      </c>
      <c r="AN10" s="13"/>
      <c r="AO10" s="12"/>
      <c r="AP10" s="11" t="s">
        <v>22</v>
      </c>
      <c r="AQ10" s="13"/>
      <c r="AR10" s="12"/>
      <c r="AS10" s="11" t="s">
        <v>23</v>
      </c>
      <c r="AT10" s="13"/>
      <c r="AU10" s="12"/>
      <c r="AV10" s="11" t="s">
        <v>24</v>
      </c>
      <c r="AW10" s="13"/>
      <c r="AX10" s="12"/>
      <c r="AY10" s="11" t="s">
        <v>25</v>
      </c>
      <c r="AZ10" s="13"/>
      <c r="BA10" s="12"/>
    </row>
    <row r="11" spans="1:53" ht="15.75">
      <c r="A11" s="21"/>
      <c r="B11" s="21"/>
      <c r="C11" s="24"/>
      <c r="D11" s="24"/>
      <c r="E11" s="24"/>
      <c r="F11" s="11" t="s">
        <v>26</v>
      </c>
      <c r="G11" s="13"/>
      <c r="H11" s="12"/>
      <c r="I11" s="11" t="s">
        <v>27</v>
      </c>
      <c r="J11" s="13"/>
      <c r="K11" s="12"/>
      <c r="L11" s="11" t="s">
        <v>28</v>
      </c>
      <c r="M11" s="13"/>
      <c r="N11" s="12"/>
      <c r="O11" s="11" t="s">
        <v>29</v>
      </c>
      <c r="P11" s="13"/>
      <c r="Q11" s="12"/>
      <c r="R11" s="11" t="s">
        <v>30</v>
      </c>
      <c r="S11" s="13"/>
      <c r="T11" s="12"/>
      <c r="U11" s="11" t="s">
        <v>31</v>
      </c>
      <c r="V11" s="13"/>
      <c r="W11" s="12"/>
      <c r="X11" s="11" t="s">
        <v>32</v>
      </c>
      <c r="Y11" s="13"/>
      <c r="Z11" s="12"/>
      <c r="AA11" s="11" t="s">
        <v>33</v>
      </c>
      <c r="AB11" s="13"/>
      <c r="AC11" s="12"/>
      <c r="AD11" s="11" t="s">
        <v>34</v>
      </c>
      <c r="AE11" s="13"/>
      <c r="AF11" s="12"/>
      <c r="AG11" s="11" t="s">
        <v>35</v>
      </c>
      <c r="AH11" s="13"/>
      <c r="AI11" s="12"/>
      <c r="AJ11" s="11" t="s">
        <v>36</v>
      </c>
      <c r="AK11" s="13"/>
      <c r="AL11" s="12"/>
      <c r="AM11" s="11" t="s">
        <v>37</v>
      </c>
      <c r="AN11" s="13"/>
      <c r="AO11" s="12"/>
      <c r="AP11" s="11" t="s">
        <v>38</v>
      </c>
      <c r="AQ11" s="13"/>
      <c r="AR11" s="12"/>
      <c r="AS11" s="11" t="s">
        <v>39</v>
      </c>
      <c r="AT11" s="13"/>
      <c r="AU11" s="12"/>
      <c r="AV11" s="11" t="s">
        <v>40</v>
      </c>
      <c r="AW11" s="13"/>
      <c r="AX11" s="12"/>
      <c r="AY11" s="11" t="s">
        <v>41</v>
      </c>
      <c r="AZ11" s="13"/>
      <c r="BA11" s="12"/>
    </row>
    <row r="12" spans="1:53" ht="63">
      <c r="A12" s="22"/>
      <c r="B12" s="22"/>
      <c r="C12" s="25"/>
      <c r="D12" s="25"/>
      <c r="E12" s="25"/>
      <c r="F12" s="2" t="s">
        <v>42</v>
      </c>
      <c r="G12" s="11" t="s">
        <v>43</v>
      </c>
      <c r="H12" s="12"/>
      <c r="I12" s="2" t="s">
        <v>42</v>
      </c>
      <c r="J12" s="11" t="s">
        <v>43</v>
      </c>
      <c r="K12" s="12"/>
      <c r="L12" s="2" t="s">
        <v>42</v>
      </c>
      <c r="M12" s="11" t="s">
        <v>43</v>
      </c>
      <c r="N12" s="12"/>
      <c r="O12" s="2" t="s">
        <v>42</v>
      </c>
      <c r="P12" s="11" t="s">
        <v>43</v>
      </c>
      <c r="Q12" s="12"/>
      <c r="R12" s="2" t="s">
        <v>42</v>
      </c>
      <c r="S12" s="11" t="s">
        <v>43</v>
      </c>
      <c r="T12" s="12"/>
      <c r="U12" s="2" t="s">
        <v>42</v>
      </c>
      <c r="V12" s="11" t="s">
        <v>43</v>
      </c>
      <c r="W12" s="12"/>
      <c r="X12" s="2" t="s">
        <v>42</v>
      </c>
      <c r="Y12" s="11" t="s">
        <v>43</v>
      </c>
      <c r="Z12" s="12"/>
      <c r="AA12" s="2" t="s">
        <v>42</v>
      </c>
      <c r="AB12" s="11" t="s">
        <v>43</v>
      </c>
      <c r="AC12" s="12"/>
      <c r="AD12" s="2" t="s">
        <v>42</v>
      </c>
      <c r="AE12" s="11" t="s">
        <v>43</v>
      </c>
      <c r="AF12" s="12"/>
      <c r="AG12" s="2" t="s">
        <v>42</v>
      </c>
      <c r="AH12" s="11" t="s">
        <v>43</v>
      </c>
      <c r="AI12" s="12"/>
      <c r="AJ12" s="2" t="s">
        <v>42</v>
      </c>
      <c r="AK12" s="11" t="s">
        <v>43</v>
      </c>
      <c r="AL12" s="12"/>
      <c r="AM12" s="2" t="s">
        <v>42</v>
      </c>
      <c r="AN12" s="11" t="s">
        <v>43</v>
      </c>
      <c r="AO12" s="12"/>
      <c r="AP12" s="2" t="s">
        <v>42</v>
      </c>
      <c r="AQ12" s="11" t="s">
        <v>43</v>
      </c>
      <c r="AR12" s="12"/>
      <c r="AS12" s="2" t="s">
        <v>42</v>
      </c>
      <c r="AT12" s="11" t="s">
        <v>43</v>
      </c>
      <c r="AU12" s="12"/>
      <c r="AV12" s="2" t="s">
        <v>42</v>
      </c>
      <c r="AW12" s="11" t="s">
        <v>43</v>
      </c>
      <c r="AX12" s="12"/>
      <c r="AY12" s="2" t="s">
        <v>42</v>
      </c>
      <c r="AZ12" s="11" t="s">
        <v>43</v>
      </c>
      <c r="BA12" s="12"/>
    </row>
    <row r="13" spans="1:53" ht="409.5">
      <c r="A13" s="1">
        <f>'[1]бланки '!D457</f>
        <v>452</v>
      </c>
      <c r="B13" s="4" t="str">
        <f>'[1]бланки '!C457</f>
        <v>Муниципальное казённое общеобразовательное учреждение «Гимназия №2 им.  А.М. Сайтиева»</v>
      </c>
      <c r="C13" s="4">
        <f>'[1]для bus.gov.ru'!D455</f>
        <v>2279</v>
      </c>
      <c r="D13" s="4">
        <f>'[1]для bus.gov.ru'!E455</f>
        <v>600</v>
      </c>
      <c r="E13" s="5">
        <f>'[1]для bus.gov.ru'!F455</f>
        <v>0.26327336551118913</v>
      </c>
      <c r="F13" s="6" t="s">
        <v>44</v>
      </c>
      <c r="G13" s="7">
        <f>'[1]Рейтинговая таблица организаций'!D455</f>
        <v>13</v>
      </c>
      <c r="H13" s="7">
        <f>'[1]Рейтинговая таблица организаций'!E455</f>
        <v>13</v>
      </c>
      <c r="I13" s="6" t="s">
        <v>45</v>
      </c>
      <c r="J13" s="7">
        <f>'[1]Рейтинговая таблица организаций'!F455</f>
        <v>49</v>
      </c>
      <c r="K13" s="7">
        <f>'[1]Рейтинговая таблица организаций'!G455</f>
        <v>54</v>
      </c>
      <c r="L13" s="8" t="str">
        <f>IF('[1]Рейтинговая таблица организаций'!H455&lt;1,"Отсутствуют или не функционируют дистанционные способы взаимодействия",(IF('[1]Рейтинговая таблица организаций'!H455&lt;4,"В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" s="9">
        <f>'[1]Рейтинговая таблица организаций'!H455</f>
        <v>4</v>
      </c>
      <c r="N13" s="8">
        <f>IF('[1]Рейтинговая таблица организаций'!H455&lt;1,0,(IF('[1]Рейтинговая таблица организаций'!H455&lt;4,30,100)))</f>
        <v>100</v>
      </c>
      <c r="O13" s="8" t="s">
        <v>46</v>
      </c>
      <c r="P13" s="8">
        <f>'[1]Рейтинговая таблица организаций'!I455</f>
        <v>593</v>
      </c>
      <c r="Q13" s="8">
        <f>'[1]Рейтинговая таблица организаций'!J455</f>
        <v>600</v>
      </c>
      <c r="R13" s="8" t="s">
        <v>47</v>
      </c>
      <c r="S13" s="8">
        <f>'[1]Рейтинговая таблица организаций'!K455</f>
        <v>593</v>
      </c>
      <c r="T13" s="8">
        <f>'[1]Рейтинговая таблица организаций'!L455</f>
        <v>600</v>
      </c>
      <c r="U13" s="8" t="str">
        <f>IF('[1]Рейтинговая таблица организаций'!U455&lt;1,"Отсутствуют комфортные условия",(IF('[1]Рейтинговая таблица организаций'!U455&lt;5,"Количество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" s="9">
        <f>'[1]Рейтинговая таблица организаций'!U455</f>
        <v>5</v>
      </c>
      <c r="W13" s="8">
        <f>IF('[1]Рейтинговая таблица организаций'!U455&lt;1,0,(IF('[1]Рейтинговая таблица организаций'!U455&lt;4,20,100)))</f>
        <v>100</v>
      </c>
      <c r="X13" s="8" t="s">
        <v>48</v>
      </c>
      <c r="Y13" s="8">
        <f>'[1]Рейтинговая таблица организаций'!X455</f>
        <v>594</v>
      </c>
      <c r="Z13" s="8">
        <f>'[1]Рейтинговая таблица организаций'!Y455</f>
        <v>600</v>
      </c>
      <c r="AA13" s="8" t="str">
        <f>IF('[1]Рейтинговая таблица организаций'!AD455&lt;1,"Отсутствуют условия доступности для инвалидов",(IF('[1]Рейтинговая таблица организаций'!AD455&lt;5,"Количество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" s="10">
        <f>'[1]Рейтинговая таблица организаций'!AD455</f>
        <v>4</v>
      </c>
      <c r="AC13" s="8">
        <f>IF('[1]Рейтинговая таблица организаций'!AD455&lt;1,0,(IF('[1]Рейтинговая таблица организаций'!AD455&lt;5,20,100)))</f>
        <v>20</v>
      </c>
      <c r="AD13" s="8" t="str">
        <f>IF('[1]Рейтинговая таблица организаций'!AE455&lt;1,"Отсутствуют условия доступности, позволяющие инвалидам получать услуги наравне с другими",(IF('[1]Рейтинговая таблица организаций'!AE455&lt;5,"Количество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3" s="9">
        <f>'[1]Рейтинговая таблица организаций'!AE455</f>
        <v>5</v>
      </c>
      <c r="AF13" s="8">
        <f>IF('[1]Рейтинговая таблица организаций'!AE455&lt;1,0,(IF('[1]Рейтинговая таблица организаций'!AE455&lt;5,20,100)))</f>
        <v>100</v>
      </c>
      <c r="AG13" s="8" t="s">
        <v>49</v>
      </c>
      <c r="AH13" s="8">
        <f>'[1]Рейтинговая таблица организаций'!AF455</f>
        <v>12</v>
      </c>
      <c r="AI13" s="8">
        <f>'[1]Рейтинговая таблица организаций'!AG455</f>
        <v>14</v>
      </c>
      <c r="AJ13" s="8" t="s">
        <v>50</v>
      </c>
      <c r="AK13" s="8">
        <f>'[1]Рейтинговая таблица организаций'!AL455</f>
        <v>599</v>
      </c>
      <c r="AL13" s="8">
        <f>'[1]Рейтинговая таблица организаций'!AM455</f>
        <v>600</v>
      </c>
      <c r="AM13" s="8" t="s">
        <v>51</v>
      </c>
      <c r="AN13" s="8">
        <f>'[1]Рейтинговая таблица организаций'!AN455</f>
        <v>599</v>
      </c>
      <c r="AO13" s="8">
        <f>'[1]Рейтинговая таблица организаций'!AO455</f>
        <v>600</v>
      </c>
      <c r="AP13" s="8" t="s">
        <v>52</v>
      </c>
      <c r="AQ13" s="8">
        <f>'[1]Рейтинговая таблица организаций'!AP455</f>
        <v>600</v>
      </c>
      <c r="AR13" s="8">
        <f>'[1]Рейтинговая таблица организаций'!AQ455</f>
        <v>600</v>
      </c>
      <c r="AS13" s="8" t="s">
        <v>53</v>
      </c>
      <c r="AT13" s="8">
        <f>'[1]Рейтинговая таблица организаций'!AV455</f>
        <v>592</v>
      </c>
      <c r="AU13" s="8">
        <f>'[1]Рейтинговая таблица организаций'!AW455</f>
        <v>600</v>
      </c>
      <c r="AV13" s="8" t="s">
        <v>54</v>
      </c>
      <c r="AW13" s="8">
        <f>'[1]Рейтинговая таблица организаций'!AX455</f>
        <v>597</v>
      </c>
      <c r="AX13" s="8">
        <f>'[1]Рейтинговая таблица организаций'!AY455</f>
        <v>600</v>
      </c>
      <c r="AY13" s="8" t="s">
        <v>55</v>
      </c>
      <c r="AZ13" s="8">
        <f>'[1]Рейтинговая таблица организаций'!AZ455</f>
        <v>588</v>
      </c>
      <c r="BA13" s="8">
        <f>'[1]Рейтинговая таблица организаций'!BA455</f>
        <v>600</v>
      </c>
    </row>
  </sheetData>
  <mergeCells count="63">
    <mergeCell ref="A1:BA6"/>
    <mergeCell ref="A7:A12"/>
    <mergeCell ref="B7:B12"/>
    <mergeCell ref="C7:C12"/>
    <mergeCell ref="D7:D12"/>
    <mergeCell ref="E7:E12"/>
    <mergeCell ref="F7:BA7"/>
    <mergeCell ref="AS8:BA8"/>
    <mergeCell ref="F9:T9"/>
    <mergeCell ref="U9:Z9"/>
    <mergeCell ref="AA9:AI9"/>
    <mergeCell ref="AJ9:AR9"/>
    <mergeCell ref="AS9:BA9"/>
    <mergeCell ref="AA10:AC10"/>
    <mergeCell ref="F8:T8"/>
    <mergeCell ref="U8:Z8"/>
    <mergeCell ref="AA8:AI8"/>
    <mergeCell ref="AJ8:AR8"/>
    <mergeCell ref="F10:K10"/>
    <mergeCell ref="L10:N10"/>
    <mergeCell ref="O10:T10"/>
    <mergeCell ref="U10:W10"/>
    <mergeCell ref="X10:Z10"/>
    <mergeCell ref="AV10:AX10"/>
    <mergeCell ref="AY10:BA10"/>
    <mergeCell ref="F11:H11"/>
    <mergeCell ref="I11:K11"/>
    <mergeCell ref="L11:N11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G12:H12"/>
    <mergeCell ref="J12:K12"/>
    <mergeCell ref="M12:N12"/>
    <mergeCell ref="P12:Q12"/>
    <mergeCell ref="S12:T12"/>
    <mergeCell ref="V12:W12"/>
    <mergeCell ref="Y12:Z12"/>
    <mergeCell ref="AB12:AC12"/>
    <mergeCell ref="AD11:AF11"/>
    <mergeCell ref="AG11:AI11"/>
    <mergeCell ref="AJ11:AL11"/>
    <mergeCell ref="AM11:AO11"/>
    <mergeCell ref="AP11:AR11"/>
    <mergeCell ref="AS11:AU11"/>
    <mergeCell ref="AW12:AX12"/>
    <mergeCell ref="AZ12:BA12"/>
    <mergeCell ref="AE12:AF12"/>
    <mergeCell ref="AH12:AI12"/>
    <mergeCell ref="AK12:AL12"/>
    <mergeCell ref="AN12:AO12"/>
    <mergeCell ref="AQ12:AR12"/>
    <mergeCell ref="AT12:AU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Пользователь</cp:lastModifiedBy>
  <dcterms:created xsi:type="dcterms:W3CDTF">2024-06-28T16:53:10Z</dcterms:created>
  <dcterms:modified xsi:type="dcterms:W3CDTF">2024-09-04T14:52:52Z</dcterms:modified>
</cp:coreProperties>
</file>